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Adinistracion y Finanzas\sevac\Periodo 2 2025\nuvas\"/>
    </mc:Choice>
  </mc:AlternateContent>
  <xr:revisionPtr revIDLastSave="0" documentId="8_{C6FBD2F3-A5CE-4BAA-9D47-1A2C98F67D3D}" xr6:coauthVersionLast="47" xr6:coauthVersionMax="47" xr10:uidLastSave="{00000000-0000-0000-0000-000000000000}"/>
  <bookViews>
    <workbookView xWindow="-120" yWindow="-120" windowWidth="29040" windowHeight="15840" xr2:uid="{08B970B2-E65A-486B-A28B-3894ADBF8CE4}"/>
  </bookViews>
  <sheets>
    <sheet name="2" sheetId="1" r:id="rId1"/>
  </sheets>
  <externalReferences>
    <externalReference r:id="rId2"/>
  </externalReferences>
  <definedNames>
    <definedName name="ANEXO">#REF!</definedName>
    <definedName name="_xlnm.Print_Titles" localSheetId="0">'2'!$1:$5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I45" i="1"/>
  <c r="H45" i="1"/>
  <c r="I39" i="1"/>
  <c r="H39" i="1"/>
  <c r="I35" i="1"/>
  <c r="H35" i="1"/>
  <c r="I31" i="1"/>
  <c r="I32" i="1" s="1"/>
  <c r="I49" i="1" s="1"/>
  <c r="H31" i="1"/>
  <c r="H32" i="1" s="1"/>
  <c r="H49" i="1" s="1"/>
  <c r="D31" i="1"/>
  <c r="D49" i="1" s="1"/>
  <c r="C31" i="1"/>
  <c r="C49" i="1" s="1"/>
  <c r="I18" i="1"/>
  <c r="H18" i="1"/>
  <c r="D18" i="1"/>
  <c r="C18" i="1"/>
</calcChain>
</file>

<file path=xl/sharedStrings.xml><?xml version="1.0" encoding="utf-8"?>
<sst xmlns="http://schemas.openxmlformats.org/spreadsheetml/2006/main" count="128" uniqueCount="128">
  <si>
    <t>SISTEMA PARA EL DESARROLLO INTEGRAL DE LA FAMILIA DEL MUNICIPIO DE MADERO TAM</t>
  </si>
  <si>
    <t>Estado de Situación Financiera</t>
  </si>
  <si>
    <t>Al 30 de Junio de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</si>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</sst>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43" fontId="3" fillId="0" borderId="0" xfId="3" applyFont="1" applyFill="1"/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2"/>
    <xf numFmtId="0" fontId="3" fillId="0" borderId="0" xfId="3" applyNumberFormat="1" applyFont="1" applyFill="1" applyAlignment="1">
      <alignment horizontal="center" wrapText="1"/>
    </xf>
    <xf numFmtId="0" fontId="5" fillId="0" borderId="0" xfId="2" applyFont="1" applyAlignment="1">
      <alignment horizontal="right"/>
    </xf>
    <xf numFmtId="0" fontId="6" fillId="0" borderId="0" xfId="2" applyFont="1"/>
    <xf numFmtId="43" fontId="3" fillId="0" borderId="0" xfId="3" applyFont="1" applyFill="1" applyBorder="1"/>
    <xf numFmtId="0" fontId="7" fillId="0" borderId="0" xfId="2" applyFont="1"/>
    <xf numFmtId="43" fontId="2" fillId="0" borderId="0" xfId="3" applyFont="1" applyFill="1" applyBorder="1"/>
    <xf numFmtId="43" fontId="2" fillId="0" borderId="0" xfId="1" applyFont="1" applyFill="1" applyBorder="1" applyAlignment="1">
      <alignment horizontal="center"/>
    </xf>
    <xf numFmtId="0" fontId="8" fillId="0" borderId="0" xfId="2" applyFont="1"/>
    <xf numFmtId="43" fontId="2" fillId="0" borderId="1" xfId="2" applyNumberFormat="1" applyBorder="1" applyAlignment="1">
      <alignment horizontal="center"/>
    </xf>
    <xf numFmtId="43" fontId="2" fillId="0" borderId="0" xfId="1" applyFont="1" applyFill="1" applyAlignment="1">
      <alignment horizontal="center"/>
    </xf>
    <xf numFmtId="0" fontId="6" fillId="2" borderId="0" xfId="2" applyFont="1" applyFill="1"/>
    <xf numFmtId="43" fontId="3" fillId="2" borderId="1" xfId="3" applyFont="1" applyFill="1" applyBorder="1"/>
    <xf numFmtId="43" fontId="3" fillId="0" borderId="1" xfId="3" applyFont="1" applyFill="1" applyBorder="1"/>
    <xf numFmtId="43" fontId="2" fillId="0" borderId="0" xfId="1" applyFont="1" applyFill="1"/>
    <xf numFmtId="43" fontId="9" fillId="0" borderId="0" xfId="3" applyFont="1" applyFill="1" applyBorder="1"/>
    <xf numFmtId="43" fontId="2" fillId="0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43" fontId="2" fillId="0" borderId="0" xfId="2" applyNumberFormat="1" applyAlignment="1">
      <alignment horizontal="left"/>
    </xf>
    <xf numFmtId="43" fontId="10" fillId="0" borderId="0" xfId="2" applyNumberFormat="1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2" applyAlignment="1">
      <alignment horizontal="left"/>
    </xf>
    <xf numFmtId="0" fontId="11" fillId="0" borderId="0" xfId="2" applyFont="1" applyAlignment="1">
      <alignment horizontal="center"/>
    </xf>
    <xf numFmtId="43" fontId="2" fillId="0" borderId="0" xfId="3" applyFont="1" applyBorder="1"/>
    <xf numFmtId="43" fontId="2" fillId="0" borderId="0" xfId="3" applyFont="1" applyFill="1"/>
    <xf numFmtId="43" fontId="2" fillId="0" borderId="0" xfId="3" applyFont="1"/>
    <xf numFmtId="43" fontId="2" fillId="0" borderId="0" xfId="2" applyNumberFormat="1"/>
  </cellXfs>
  <cellStyles count="4">
    <cellStyle name="Millares" xfId="1" builtinId="3"/>
    <cellStyle name="Millares 2" xfId="3" xr:uid="{52EE1699-0E20-4622-B959-D868639D4139}"/>
    <cellStyle name="Normal" xfId="0" builtinId="0"/>
    <cellStyle name="Normal 2" xfId="2" xr:uid="{0FD5B312-85EB-4E58-9AB8-75A0ABE25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100965</xdr:rowOff>
    </xdr:from>
    <xdr:to>
      <xdr:col>1</xdr:col>
      <xdr:colOff>1024889</xdr:colOff>
      <xdr:row>4</xdr:row>
      <xdr:rowOff>129539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CAFC8241-2302-4B57-B037-EC05F0219E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100965"/>
          <a:ext cx="1009649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19050</xdr:colOff>
      <xdr:row>78</xdr:row>
      <xdr:rowOff>104775</xdr:rowOff>
    </xdr:from>
    <xdr:ext cx="2943225" cy="695325"/>
    <xdr:sp macro="" textlink="">
      <xdr:nvSpPr>
        <xdr:cNvPr id="3" name="14 CuadroTexto">
          <a:extLst>
            <a:ext uri="{FF2B5EF4-FFF2-40B4-BE49-F238E27FC236}">
              <a16:creationId xmlns:a16="http://schemas.microsoft.com/office/drawing/2014/main" id="{E76D307D-5CF4-4B92-9E3C-9E71F6F039EC}"/>
            </a:ext>
          </a:extLst>
        </xdr:cNvPr>
        <xdr:cNvSpPr txBox="1"/>
      </xdr:nvSpPr>
      <xdr:spPr>
        <a:xfrm>
          <a:off x="314325" y="1296352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2</xdr:col>
      <xdr:colOff>56811</xdr:colOff>
      <xdr:row>78</xdr:row>
      <xdr:rowOff>114300</xdr:rowOff>
    </xdr:from>
    <xdr:ext cx="3276794" cy="609013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6EB62F11-9388-4937-9932-0C5F350FA0B0}"/>
            </a:ext>
          </a:extLst>
        </xdr:cNvPr>
        <xdr:cNvSpPr txBox="1"/>
      </xdr:nvSpPr>
      <xdr:spPr>
        <a:xfrm>
          <a:off x="4143036" y="12973050"/>
          <a:ext cx="327679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oneCellAnchor>
    <xdr:from>
      <xdr:col>6</xdr:col>
      <xdr:colOff>1724025</xdr:colOff>
      <xdr:row>78</xdr:row>
      <xdr:rowOff>104775</xdr:rowOff>
    </xdr:from>
    <xdr:ext cx="3143250" cy="779686"/>
    <xdr:sp macro="" textlink="">
      <xdr:nvSpPr>
        <xdr:cNvPr id="5" name="16 CuadroTexto">
          <a:extLst>
            <a:ext uri="{FF2B5EF4-FFF2-40B4-BE49-F238E27FC236}">
              <a16:creationId xmlns:a16="http://schemas.microsoft.com/office/drawing/2014/main" id="{97C68201-6518-4C7D-9485-40516CF50597}"/>
            </a:ext>
          </a:extLst>
        </xdr:cNvPr>
        <xdr:cNvSpPr txBox="1"/>
      </xdr:nvSpPr>
      <xdr:spPr>
        <a:xfrm>
          <a:off x="8134350" y="12963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twoCellAnchor editAs="oneCell">
    <xdr:from>
      <xdr:col>7</xdr:col>
      <xdr:colOff>657225</xdr:colOff>
      <xdr:row>0</xdr:row>
      <xdr:rowOff>38100</xdr:rowOff>
    </xdr:from>
    <xdr:to>
      <xdr:col>8</xdr:col>
      <xdr:colOff>685800</xdr:colOff>
      <xdr:row>5</xdr:row>
      <xdr:rowOff>40756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80B038E3-941F-43F4-A3F5-F5F9A1CB9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38100"/>
          <a:ext cx="923925" cy="9075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ork\Adinistracion%20y%20Finanzas\ase\INFORME%202do%20TRIMESTRE%202025\2%20INFORMACION%20TRIMESTRAL\I)%20INFORMACION%20FINANCIERA\a)%20Formatos\EXCEL\Informe%20Segundo%20Trimestre%202025.xlsx" TargetMode="External"/><Relationship Id="rId1" Type="http://schemas.openxmlformats.org/officeDocument/2006/relationships/externalLinkPath" Target="/work/Adinistracion%20y%20Finanzas/ase/INFORME%202do%20TRIMESTRE%202025/2%20INFORMACION%20TRIMESTRAL/I)%20INFORMACION%20FINANCIERA/a)%20Formatos/EXCEL/Informe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13E3-43EA-4540-BB77-7DEEC729E2F1}">
  <sheetPr>
    <tabColor rgb="FF92D050"/>
    <pageSetUpPr fitToPage="1"/>
  </sheetPr>
  <dimension ref="A1:J154"/>
  <sheetViews>
    <sheetView tabSelected="1" zoomScaleNormal="100" workbookViewId="0">
      <selection activeCell="B2" sqref="B2:I2"/>
    </sheetView>
  </sheetViews>
  <sheetFormatPr baseColWidth="10" defaultColWidth="11.42578125" defaultRowHeight="12.75" x14ac:dyDescent="0.2"/>
  <cols>
    <col min="1" max="1" width="4.42578125" style="8" bestFit="1" customWidth="1"/>
    <col min="2" max="2" width="56.85546875" style="8" customWidth="1"/>
    <col min="3" max="3" width="14.140625" style="6" customWidth="1"/>
    <col min="4" max="4" width="14.5703125" style="33" customWidth="1"/>
    <col min="5" max="5" width="1.7109375" style="8" customWidth="1"/>
    <col min="6" max="6" width="4.42578125" style="8" bestFit="1" customWidth="1"/>
    <col min="7" max="7" width="51.140625" style="8" customWidth="1"/>
    <col min="8" max="8" width="13.42578125" style="6" customWidth="1"/>
    <col min="9" max="9" width="14" style="8" customWidth="1"/>
    <col min="10" max="10" width="15.5703125" style="8" bestFit="1" customWidth="1"/>
    <col min="11" max="16384" width="11.42578125" style="8"/>
  </cols>
  <sheetData>
    <row r="1" spans="1:9" s="1" customFormat="1" ht="15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9" s="1" customFormat="1" ht="15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1:9" s="1" customFormat="1" ht="15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9" s="1" customFormat="1" x14ac:dyDescent="0.2">
      <c r="B4" s="3" t="s">
        <v>3</v>
      </c>
      <c r="C4" s="3"/>
      <c r="D4" s="3"/>
      <c r="E4" s="3"/>
      <c r="F4" s="3"/>
      <c r="G4" s="3"/>
      <c r="H4" s="3"/>
      <c r="I4" s="3"/>
    </row>
    <row r="5" spans="1:9" s="1" customFormat="1" ht="13.5" customHeight="1" x14ac:dyDescent="0.2">
      <c r="C5" s="4"/>
      <c r="D5" s="5"/>
      <c r="H5" s="6"/>
      <c r="I5" s="7"/>
    </row>
    <row r="6" spans="1:9" x14ac:dyDescent="0.2">
      <c r="C6" s="9">
        <v>2025</v>
      </c>
      <c r="D6" s="9">
        <v>2024</v>
      </c>
      <c r="H6" s="9">
        <v>2025</v>
      </c>
      <c r="I6" s="9">
        <v>2024</v>
      </c>
    </row>
    <row r="7" spans="1:9" x14ac:dyDescent="0.2">
      <c r="A7" s="10">
        <v>1</v>
      </c>
      <c r="B7" s="1" t="s">
        <v>4</v>
      </c>
      <c r="C7" s="8"/>
      <c r="D7" s="8"/>
      <c r="F7" s="10">
        <v>2</v>
      </c>
      <c r="G7" s="1" t="s">
        <v>5</v>
      </c>
      <c r="H7" s="8"/>
    </row>
    <row r="8" spans="1:9" x14ac:dyDescent="0.2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2"/>
      <c r="I8" s="12"/>
    </row>
    <row r="9" spans="1:9" x14ac:dyDescent="0.2">
      <c r="A9" s="13" t="s">
        <v>8</v>
      </c>
      <c r="B9" s="8" t="s">
        <v>9</v>
      </c>
      <c r="C9" s="14">
        <v>253922.52</v>
      </c>
      <c r="D9" s="14">
        <v>723171.72</v>
      </c>
      <c r="F9" s="13" t="s">
        <v>10</v>
      </c>
      <c r="G9" s="8" t="s">
        <v>11</v>
      </c>
      <c r="H9" s="15">
        <v>2917496.47</v>
      </c>
      <c r="I9" s="15">
        <v>2890745.09</v>
      </c>
    </row>
    <row r="10" spans="1:9" x14ac:dyDescent="0.2">
      <c r="A10" s="13" t="s">
        <v>12</v>
      </c>
      <c r="B10" s="8" t="s">
        <v>13</v>
      </c>
      <c r="C10" s="14">
        <v>2782574.61</v>
      </c>
      <c r="D10" s="14">
        <v>106478.68</v>
      </c>
      <c r="F10" s="13" t="s">
        <v>14</v>
      </c>
      <c r="G10" s="8" t="s">
        <v>15</v>
      </c>
      <c r="I10" s="14"/>
    </row>
    <row r="11" spans="1:9" x14ac:dyDescent="0.2">
      <c r="A11" s="13" t="s">
        <v>16</v>
      </c>
      <c r="B11" s="8" t="s">
        <v>17</v>
      </c>
      <c r="C11" s="14">
        <v>0.6</v>
      </c>
      <c r="D11" s="12">
        <v>0</v>
      </c>
      <c r="F11" s="13" t="s">
        <v>18</v>
      </c>
      <c r="G11" s="8" t="s">
        <v>19</v>
      </c>
      <c r="I11" s="14"/>
    </row>
    <row r="12" spans="1:9" x14ac:dyDescent="0.2">
      <c r="A12" s="13" t="s">
        <v>20</v>
      </c>
      <c r="B12" s="8" t="s">
        <v>21</v>
      </c>
      <c r="C12" s="12"/>
      <c r="D12" s="12"/>
      <c r="F12" s="13" t="s">
        <v>22</v>
      </c>
      <c r="G12" s="8" t="s">
        <v>23</v>
      </c>
      <c r="I12" s="14"/>
    </row>
    <row r="13" spans="1:9" x14ac:dyDescent="0.2">
      <c r="A13" s="13" t="s">
        <v>24</v>
      </c>
      <c r="B13" s="8" t="s">
        <v>25</v>
      </c>
      <c r="C13" s="12"/>
      <c r="D13" s="12"/>
      <c r="F13" s="13" t="s">
        <v>26</v>
      </c>
      <c r="G13" s="8" t="s">
        <v>27</v>
      </c>
      <c r="I13" s="14"/>
    </row>
    <row r="14" spans="1:9" x14ac:dyDescent="0.2">
      <c r="A14" s="13" t="s">
        <v>28</v>
      </c>
      <c r="B14" s="8" t="s">
        <v>29</v>
      </c>
      <c r="C14" s="12"/>
      <c r="D14" s="12"/>
      <c r="F14" s="13" t="s">
        <v>30</v>
      </c>
      <c r="G14" s="8" t="s">
        <v>31</v>
      </c>
      <c r="H14" s="8"/>
    </row>
    <row r="15" spans="1:9" x14ac:dyDescent="0.2">
      <c r="A15" s="13" t="s">
        <v>32</v>
      </c>
      <c r="B15" s="8" t="s">
        <v>33</v>
      </c>
      <c r="C15" s="12"/>
      <c r="D15" s="12"/>
      <c r="F15" s="13" t="s">
        <v>34</v>
      </c>
      <c r="G15" s="8" t="s">
        <v>35</v>
      </c>
    </row>
    <row r="16" spans="1:9" x14ac:dyDescent="0.2">
      <c r="D16" s="6"/>
      <c r="F16" s="13" t="s">
        <v>36</v>
      </c>
      <c r="G16" s="8" t="s">
        <v>37</v>
      </c>
      <c r="H16" s="8"/>
    </row>
    <row r="17" spans="1:9" ht="6.75" customHeight="1" x14ac:dyDescent="0.2">
      <c r="D17" s="6"/>
      <c r="H17" s="8"/>
    </row>
    <row r="18" spans="1:9" x14ac:dyDescent="0.2">
      <c r="B18" s="16" t="s">
        <v>38</v>
      </c>
      <c r="C18" s="17">
        <f>SUM(C9:C15)</f>
        <v>3036497.73</v>
      </c>
      <c r="D18" s="17">
        <f>SUM(D9:D15)</f>
        <v>829650.39999999991</v>
      </c>
      <c r="G18" s="16" t="s">
        <v>39</v>
      </c>
      <c r="H18" s="17">
        <f>SUM(H9:H16)</f>
        <v>2917496.47</v>
      </c>
      <c r="I18" s="17">
        <f>SUM(I9:I16)</f>
        <v>2890745.09</v>
      </c>
    </row>
    <row r="19" spans="1:9" ht="6" customHeight="1" x14ac:dyDescent="0.2">
      <c r="D19" s="6"/>
      <c r="H19" s="8"/>
    </row>
    <row r="20" spans="1:9" x14ac:dyDescent="0.2">
      <c r="A20" s="10">
        <v>1.2</v>
      </c>
      <c r="B20" s="11" t="s">
        <v>40</v>
      </c>
      <c r="C20" s="12"/>
      <c r="D20" s="12"/>
      <c r="F20" s="10">
        <v>2.2000000000000002</v>
      </c>
      <c r="G20" s="11" t="s">
        <v>41</v>
      </c>
      <c r="H20" s="8"/>
    </row>
    <row r="21" spans="1:9" x14ac:dyDescent="0.2">
      <c r="A21" s="13" t="s">
        <v>42</v>
      </c>
      <c r="B21" s="8" t="s">
        <v>43</v>
      </c>
      <c r="D21" s="14"/>
      <c r="F21" s="13" t="s">
        <v>44</v>
      </c>
      <c r="G21" s="8" t="s">
        <v>45</v>
      </c>
      <c r="H21" s="8"/>
    </row>
    <row r="22" spans="1:9" x14ac:dyDescent="0.2">
      <c r="A22" s="13" t="s">
        <v>46</v>
      </c>
      <c r="B22" s="8" t="s">
        <v>47</v>
      </c>
      <c r="D22" s="8"/>
      <c r="F22" s="13" t="s">
        <v>48</v>
      </c>
      <c r="G22" s="8" t="s">
        <v>49</v>
      </c>
      <c r="I22" s="14"/>
    </row>
    <row r="23" spans="1:9" x14ac:dyDescent="0.2">
      <c r="A23" s="13" t="s">
        <v>50</v>
      </c>
      <c r="B23" s="8" t="s">
        <v>51</v>
      </c>
      <c r="C23" s="18">
        <v>8955572.8000000007</v>
      </c>
      <c r="D23" s="18">
        <v>8955572.8000000007</v>
      </c>
      <c r="F23" s="13" t="s">
        <v>52</v>
      </c>
      <c r="G23" s="8" t="s">
        <v>53</v>
      </c>
      <c r="H23" s="8"/>
      <c r="I23" s="14"/>
    </row>
    <row r="24" spans="1:9" x14ac:dyDescent="0.2">
      <c r="A24" s="13" t="s">
        <v>54</v>
      </c>
      <c r="B24" s="8" t="s">
        <v>55</v>
      </c>
      <c r="C24" s="18">
        <v>6452916.2300000004</v>
      </c>
      <c r="D24" s="18">
        <v>6114735.5300000003</v>
      </c>
      <c r="F24" s="13" t="s">
        <v>56</v>
      </c>
      <c r="G24" s="8" t="s">
        <v>57</v>
      </c>
    </row>
    <row r="25" spans="1:9" x14ac:dyDescent="0.2">
      <c r="A25" s="13" t="s">
        <v>58</v>
      </c>
      <c r="B25" s="8" t="s">
        <v>59</v>
      </c>
      <c r="D25" s="6"/>
      <c r="F25" s="13" t="s">
        <v>60</v>
      </c>
      <c r="G25" s="8" t="s">
        <v>61</v>
      </c>
      <c r="H25" s="8"/>
      <c r="I25" s="14"/>
    </row>
    <row r="26" spans="1:9" x14ac:dyDescent="0.2">
      <c r="A26" s="13" t="s">
        <v>62</v>
      </c>
      <c r="B26" s="8" t="s">
        <v>63</v>
      </c>
      <c r="C26" s="18">
        <v>-8483149.6999999993</v>
      </c>
      <c r="D26" s="18">
        <v>-7931086.5700000003</v>
      </c>
      <c r="F26" s="13" t="s">
        <v>64</v>
      </c>
      <c r="G26" s="8" t="s">
        <v>65</v>
      </c>
      <c r="H26" s="8"/>
    </row>
    <row r="27" spans="1:9" x14ac:dyDescent="0.2">
      <c r="A27" s="13" t="s">
        <v>66</v>
      </c>
      <c r="B27" s="8" t="s">
        <v>67</v>
      </c>
      <c r="D27" s="14"/>
      <c r="G27" s="1"/>
      <c r="H27" s="8"/>
    </row>
    <row r="28" spans="1:9" x14ac:dyDescent="0.2">
      <c r="A28" s="13" t="s">
        <v>68</v>
      </c>
      <c r="B28" s="8" t="s">
        <v>69</v>
      </c>
      <c r="D28" s="14"/>
      <c r="G28" s="1"/>
      <c r="H28" s="8"/>
    </row>
    <row r="29" spans="1:9" x14ac:dyDescent="0.2">
      <c r="A29" s="13" t="s">
        <v>70</v>
      </c>
      <c r="B29" s="8" t="s">
        <v>71</v>
      </c>
      <c r="D29" s="14"/>
      <c r="G29" s="1"/>
      <c r="H29" s="8"/>
    </row>
    <row r="30" spans="1:9" ht="5.25" customHeight="1" x14ac:dyDescent="0.2">
      <c r="D30" s="14"/>
      <c r="G30" s="1"/>
      <c r="H30" s="8"/>
    </row>
    <row r="31" spans="1:9" x14ac:dyDescent="0.2">
      <c r="B31" s="16" t="s">
        <v>72</v>
      </c>
      <c r="C31" s="17">
        <f>SUM(C21:C29)</f>
        <v>6925339.3300000019</v>
      </c>
      <c r="D31" s="17">
        <f>SUM(D21:D29)</f>
        <v>7139221.7600000016</v>
      </c>
      <c r="G31" s="16" t="s">
        <v>73</v>
      </c>
      <c r="H31" s="17">
        <f>SUM(H21:H26)</f>
        <v>0</v>
      </c>
      <c r="I31" s="17">
        <f>SUM(I21:I26)</f>
        <v>0</v>
      </c>
    </row>
    <row r="32" spans="1:9" x14ac:dyDescent="0.2">
      <c r="D32" s="14"/>
      <c r="G32" s="19" t="s">
        <v>74</v>
      </c>
      <c r="H32" s="20">
        <f>H18+H31</f>
        <v>2917496.47</v>
      </c>
      <c r="I32" s="20">
        <f>I18+I31</f>
        <v>2890745.09</v>
      </c>
    </row>
    <row r="33" spans="4:9" ht="6.75" customHeight="1" x14ac:dyDescent="0.2">
      <c r="D33" s="14"/>
      <c r="I33" s="14"/>
    </row>
    <row r="34" spans="4:9" x14ac:dyDescent="0.2">
      <c r="D34" s="14"/>
      <c r="F34" s="10">
        <v>3</v>
      </c>
      <c r="G34" s="1" t="s">
        <v>75</v>
      </c>
      <c r="I34" s="14"/>
    </row>
    <row r="35" spans="4:9" x14ac:dyDescent="0.2">
      <c r="D35" s="14"/>
      <c r="F35" s="10">
        <v>3.1</v>
      </c>
      <c r="G35" s="11" t="s">
        <v>76</v>
      </c>
      <c r="H35" s="21">
        <f>SUM(H36:H38)</f>
        <v>6296349.7599999998</v>
      </c>
      <c r="I35" s="21">
        <f>SUM(I36:I38)</f>
        <v>6296349.7599999998</v>
      </c>
    </row>
    <row r="36" spans="4:9" x14ac:dyDescent="0.2">
      <c r="D36" s="14"/>
      <c r="F36" s="13" t="s">
        <v>77</v>
      </c>
      <c r="G36" s="8" t="s">
        <v>78</v>
      </c>
      <c r="H36" s="15">
        <v>6296349.7599999998</v>
      </c>
      <c r="I36" s="14">
        <v>6296349.7599999998</v>
      </c>
    </row>
    <row r="37" spans="4:9" x14ac:dyDescent="0.2">
      <c r="D37" s="14"/>
      <c r="F37" s="13" t="s">
        <v>79</v>
      </c>
      <c r="G37" s="8" t="s">
        <v>80</v>
      </c>
      <c r="I37" s="14"/>
    </row>
    <row r="38" spans="4:9" x14ac:dyDescent="0.2">
      <c r="D38" s="14"/>
      <c r="F38" s="13" t="s">
        <v>81</v>
      </c>
      <c r="G38" s="8" t="s">
        <v>82</v>
      </c>
      <c r="I38" s="14"/>
    </row>
    <row r="39" spans="4:9" x14ac:dyDescent="0.2">
      <c r="D39" s="14"/>
      <c r="F39" s="10">
        <v>3.2</v>
      </c>
      <c r="G39" s="11" t="s">
        <v>83</v>
      </c>
      <c r="H39" s="21">
        <f>SUM(H40:H44)</f>
        <v>747990.83000000007</v>
      </c>
      <c r="I39" s="21">
        <f>SUM(I40:I44)</f>
        <v>-1218222.69</v>
      </c>
    </row>
    <row r="40" spans="4:9" x14ac:dyDescent="0.2">
      <c r="D40" s="14"/>
      <c r="F40" s="13" t="s">
        <v>84</v>
      </c>
      <c r="G40" s="8" t="s">
        <v>85</v>
      </c>
      <c r="H40" s="22">
        <v>1966213.52</v>
      </c>
      <c r="I40" s="22">
        <v>250762.41</v>
      </c>
    </row>
    <row r="41" spans="4:9" x14ac:dyDescent="0.2">
      <c r="D41" s="14"/>
      <c r="F41" s="13" t="s">
        <v>86</v>
      </c>
      <c r="G41" s="8" t="s">
        <v>87</v>
      </c>
      <c r="H41" s="22">
        <v>-5136463.01</v>
      </c>
      <c r="I41" s="22">
        <v>-5387225.4199999999</v>
      </c>
    </row>
    <row r="42" spans="4:9" x14ac:dyDescent="0.2">
      <c r="D42" s="14"/>
      <c r="F42" s="13" t="s">
        <v>88</v>
      </c>
      <c r="G42" s="8" t="s">
        <v>89</v>
      </c>
      <c r="H42" s="22">
        <v>1416800</v>
      </c>
      <c r="I42" s="22">
        <v>1416800</v>
      </c>
    </row>
    <row r="43" spans="4:9" ht="12" customHeight="1" x14ac:dyDescent="0.2">
      <c r="D43" s="14"/>
      <c r="F43" s="13" t="s">
        <v>90</v>
      </c>
      <c r="G43" s="8" t="s">
        <v>91</v>
      </c>
      <c r="H43" s="1"/>
      <c r="I43" s="1"/>
    </row>
    <row r="44" spans="4:9" x14ac:dyDescent="0.2">
      <c r="D44" s="14"/>
      <c r="F44" s="13" t="s">
        <v>92</v>
      </c>
      <c r="G44" s="8" t="s">
        <v>93</v>
      </c>
      <c r="H44" s="15">
        <v>2501440.3199999998</v>
      </c>
      <c r="I44" s="15">
        <v>2501440.3199999998</v>
      </c>
    </row>
    <row r="45" spans="4:9" ht="14.25" customHeight="1" x14ac:dyDescent="0.2">
      <c r="D45" s="14"/>
      <c r="F45" s="10">
        <v>3.3</v>
      </c>
      <c r="G45" s="11" t="s">
        <v>94</v>
      </c>
      <c r="H45" s="21">
        <f>SUM(H46:H47)</f>
        <v>0</v>
      </c>
      <c r="I45" s="21">
        <f>SUM(I46:I47)</f>
        <v>0</v>
      </c>
    </row>
    <row r="46" spans="4:9" x14ac:dyDescent="0.2">
      <c r="D46" s="14"/>
      <c r="F46" s="13" t="s">
        <v>95</v>
      </c>
      <c r="G46" s="8" t="s">
        <v>96</v>
      </c>
      <c r="I46" s="14"/>
    </row>
    <row r="47" spans="4:9" x14ac:dyDescent="0.2">
      <c r="D47" s="14"/>
      <c r="F47" s="13" t="s">
        <v>97</v>
      </c>
      <c r="G47" s="8" t="s">
        <v>98</v>
      </c>
      <c r="I47" s="14"/>
    </row>
    <row r="48" spans="4:9" x14ac:dyDescent="0.2">
      <c r="D48" s="14"/>
      <c r="G48" s="19" t="s">
        <v>99</v>
      </c>
      <c r="H48" s="20">
        <f>H35+H39+H45</f>
        <v>7044340.5899999999</v>
      </c>
      <c r="I48" s="20">
        <f>I35+I39+I45</f>
        <v>5078127.07</v>
      </c>
    </row>
    <row r="49" spans="1:9" x14ac:dyDescent="0.2">
      <c r="B49" s="19" t="s">
        <v>100</v>
      </c>
      <c r="C49" s="20">
        <f>C18+C31</f>
        <v>9961837.0600000024</v>
      </c>
      <c r="D49" s="20">
        <f>D18+D31</f>
        <v>7968872.160000002</v>
      </c>
      <c r="G49" s="19" t="s">
        <v>101</v>
      </c>
      <c r="H49" s="20">
        <f>H32+H48</f>
        <v>9961837.0600000005</v>
      </c>
      <c r="I49" s="20">
        <f>I32+I48</f>
        <v>7968872.1600000001</v>
      </c>
    </row>
    <row r="50" spans="1:9" ht="6.75" customHeight="1" x14ac:dyDescent="0.2">
      <c r="D50" s="14"/>
      <c r="I50" s="14"/>
    </row>
    <row r="51" spans="1:9" ht="17.45" customHeight="1" x14ac:dyDescent="0.2">
      <c r="D51" s="14"/>
      <c r="I51" s="14"/>
    </row>
    <row r="52" spans="1:9" ht="17.45" customHeight="1" x14ac:dyDescent="0.2">
      <c r="D52" s="14"/>
      <c r="I52" s="14"/>
    </row>
    <row r="53" spans="1:9" ht="17.45" customHeight="1" x14ac:dyDescent="0.2">
      <c r="D53" s="14"/>
      <c r="I53" s="14"/>
    </row>
    <row r="54" spans="1:9" ht="17.45" customHeight="1" x14ac:dyDescent="0.2">
      <c r="D54" s="14"/>
      <c r="I54" s="14"/>
    </row>
    <row r="55" spans="1:9" ht="17.45" customHeight="1" x14ac:dyDescent="0.2">
      <c r="D55" s="14"/>
      <c r="I55" s="14"/>
    </row>
    <row r="56" spans="1:9" ht="17.45" customHeight="1" x14ac:dyDescent="0.2">
      <c r="D56" s="14"/>
      <c r="I56" s="14"/>
    </row>
    <row r="57" spans="1:9" ht="17.45" customHeight="1" x14ac:dyDescent="0.2">
      <c r="D57" s="14"/>
      <c r="I57" s="14"/>
    </row>
    <row r="58" spans="1:9" ht="17.45" customHeight="1" x14ac:dyDescent="0.2">
      <c r="D58" s="14"/>
      <c r="I58" s="14"/>
    </row>
    <row r="59" spans="1:9" ht="17.45" customHeight="1" x14ac:dyDescent="0.2">
      <c r="D59" s="14"/>
      <c r="I59" s="14"/>
    </row>
    <row r="60" spans="1:9" x14ac:dyDescent="0.2">
      <c r="A60" s="10">
        <v>8.1</v>
      </c>
      <c r="B60" s="1" t="s">
        <v>102</v>
      </c>
      <c r="C60" s="8"/>
      <c r="D60" s="23"/>
      <c r="F60" s="10">
        <v>8.1999999999999993</v>
      </c>
      <c r="G60" s="1" t="s">
        <v>103</v>
      </c>
      <c r="H60" s="1"/>
      <c r="I60" s="12"/>
    </row>
    <row r="61" spans="1:9" x14ac:dyDescent="0.2">
      <c r="A61" s="13" t="s">
        <v>104</v>
      </c>
      <c r="B61" s="8" t="s">
        <v>105</v>
      </c>
      <c r="C61" s="24">
        <v>68778000</v>
      </c>
      <c r="D61" s="24">
        <v>64103100</v>
      </c>
      <c r="F61" s="13" t="s">
        <v>106</v>
      </c>
      <c r="G61" s="8" t="s">
        <v>107</v>
      </c>
      <c r="H61" s="25">
        <v>68778000</v>
      </c>
      <c r="I61" s="25">
        <v>64103100</v>
      </c>
    </row>
    <row r="62" spans="1:9" x14ac:dyDescent="0.2">
      <c r="A62" s="13" t="s">
        <v>108</v>
      </c>
      <c r="B62" s="8" t="s">
        <v>109</v>
      </c>
      <c r="C62" s="26">
        <v>38792837.259999998</v>
      </c>
      <c r="D62" s="26">
        <v>11661891.02</v>
      </c>
      <c r="F62" s="13" t="s">
        <v>110</v>
      </c>
      <c r="G62" s="8" t="s">
        <v>111</v>
      </c>
      <c r="H62" s="27">
        <v>11445310.42</v>
      </c>
      <c r="I62" s="27">
        <v>4357341.54</v>
      </c>
    </row>
    <row r="63" spans="1:9" x14ac:dyDescent="0.2">
      <c r="A63" s="13" t="s">
        <v>112</v>
      </c>
      <c r="B63" s="8" t="s">
        <v>113</v>
      </c>
      <c r="C63" s="28">
        <v>246095.89</v>
      </c>
      <c r="D63" s="28">
        <v>436259.27</v>
      </c>
      <c r="F63" s="13" t="s">
        <v>114</v>
      </c>
      <c r="G63" s="8" t="s">
        <v>115</v>
      </c>
      <c r="H63" s="28">
        <v>246095.89</v>
      </c>
      <c r="I63" s="29"/>
    </row>
    <row r="64" spans="1:9" x14ac:dyDescent="0.2">
      <c r="A64" s="13" t="s">
        <v>116</v>
      </c>
      <c r="B64" s="8" t="s">
        <v>117</v>
      </c>
      <c r="C64" s="24">
        <v>30231258.629999999</v>
      </c>
      <c r="D64" s="24">
        <v>52877468.25</v>
      </c>
      <c r="F64" s="13" t="s">
        <v>118</v>
      </c>
      <c r="G64" s="8" t="s">
        <v>119</v>
      </c>
      <c r="H64" s="25">
        <v>57578785.469999999</v>
      </c>
      <c r="I64" s="25">
        <v>59715295.990000002</v>
      </c>
    </row>
    <row r="65" spans="1:9" x14ac:dyDescent="0.2">
      <c r="A65" s="13" t="s">
        <v>120</v>
      </c>
      <c r="B65" s="8" t="s">
        <v>121</v>
      </c>
      <c r="C65" s="24">
        <v>30231258.629999999</v>
      </c>
      <c r="D65" s="24">
        <v>52877468.25</v>
      </c>
      <c r="F65" s="13" t="s">
        <v>122</v>
      </c>
      <c r="G65" s="8" t="s">
        <v>123</v>
      </c>
      <c r="H65" s="25">
        <v>28051162.68</v>
      </c>
      <c r="I65" s="25">
        <v>52092942.590000004</v>
      </c>
    </row>
    <row r="66" spans="1:9" ht="14.25" customHeight="1" x14ac:dyDescent="0.2">
      <c r="D66" s="23"/>
      <c r="F66" s="13" t="s">
        <v>124</v>
      </c>
      <c r="G66" s="8" t="s">
        <v>125</v>
      </c>
      <c r="H66" s="25">
        <v>28051162.68</v>
      </c>
      <c r="I66" s="25">
        <v>52092942.590000004</v>
      </c>
    </row>
    <row r="67" spans="1:9" x14ac:dyDescent="0.2">
      <c r="D67" s="14"/>
      <c r="F67" s="13" t="s">
        <v>126</v>
      </c>
      <c r="G67" s="8" t="s">
        <v>127</v>
      </c>
      <c r="H67" s="25">
        <v>28051162.68</v>
      </c>
      <c r="I67" s="25">
        <v>52092942.590000004</v>
      </c>
    </row>
    <row r="68" spans="1:9" x14ac:dyDescent="0.2">
      <c r="B68" s="30"/>
      <c r="C68" s="30"/>
      <c r="D68" s="30"/>
      <c r="G68" s="30"/>
      <c r="H68" s="30"/>
      <c r="I68" s="30"/>
    </row>
    <row r="69" spans="1:9" x14ac:dyDescent="0.2">
      <c r="D69" s="31"/>
    </row>
    <row r="70" spans="1:9" x14ac:dyDescent="0.2">
      <c r="D70" s="31"/>
    </row>
    <row r="71" spans="1:9" x14ac:dyDescent="0.2">
      <c r="D71" s="31"/>
    </row>
    <row r="72" spans="1:9" x14ac:dyDescent="0.2">
      <c r="C72" s="8"/>
      <c r="D72" s="8"/>
      <c r="H72" s="8"/>
    </row>
    <row r="73" spans="1:9" x14ac:dyDescent="0.2">
      <c r="C73" s="8"/>
      <c r="D73" s="8"/>
      <c r="H73" s="8"/>
    </row>
    <row r="78" spans="1:9" x14ac:dyDescent="0.2">
      <c r="D78" s="31"/>
    </row>
    <row r="95" spans="4:4" x14ac:dyDescent="0.2">
      <c r="D95" s="32"/>
    </row>
    <row r="96" spans="4:4" x14ac:dyDescent="0.2">
      <c r="D96" s="32"/>
    </row>
    <row r="97" spans="4:10" x14ac:dyDescent="0.2">
      <c r="D97" s="32"/>
    </row>
    <row r="98" spans="4:10" x14ac:dyDescent="0.2">
      <c r="D98" s="32"/>
    </row>
    <row r="99" spans="4:10" x14ac:dyDescent="0.2">
      <c r="D99" s="32"/>
      <c r="E99" s="4"/>
      <c r="F99" s="4"/>
    </row>
    <row r="100" spans="4:10" x14ac:dyDescent="0.2">
      <c r="D100" s="32"/>
    </row>
    <row r="101" spans="4:10" x14ac:dyDescent="0.2">
      <c r="D101" s="32"/>
    </row>
    <row r="102" spans="4:10" x14ac:dyDescent="0.2">
      <c r="D102" s="32"/>
    </row>
    <row r="103" spans="4:10" ht="9" customHeight="1" x14ac:dyDescent="0.2">
      <c r="J103" s="34"/>
    </row>
    <row r="110" spans="4:10" x14ac:dyDescent="0.2">
      <c r="E110" s="30"/>
      <c r="F110" s="30"/>
    </row>
    <row r="111" spans="4:10" x14ac:dyDescent="0.2">
      <c r="E111" s="30"/>
      <c r="F111" s="30"/>
    </row>
    <row r="115" ht="10.5" customHeight="1" x14ac:dyDescent="0.2"/>
    <row r="116" ht="6.75" customHeight="1" x14ac:dyDescent="0.2"/>
    <row r="117" ht="8.25" customHeight="1" x14ac:dyDescent="0.2"/>
    <row r="140" ht="9.75" customHeight="1" x14ac:dyDescent="0.2"/>
    <row r="150" ht="27.75" customHeight="1" x14ac:dyDescent="0.2"/>
    <row r="151" ht="24" customHeight="1" x14ac:dyDescent="0.2"/>
    <row r="152" ht="15" customHeight="1" x14ac:dyDescent="0.2"/>
    <row r="154" ht="44.25" customHeight="1" x14ac:dyDescent="0.2"/>
  </sheetData>
  <mergeCells count="4">
    <mergeCell ref="B1:I1"/>
    <mergeCell ref="B2:I2"/>
    <mergeCell ref="B3:I3"/>
    <mergeCell ref="B4:I4"/>
  </mergeCells>
  <printOptions horizontalCentered="1"/>
  <pageMargins left="0.23622047244094491" right="0.23622047244094491" top="0.51181102362204722" bottom="0.11811023622047245" header="0.31496062992125984" footer="0.31496062992125984"/>
  <pageSetup scale="76" fitToHeight="2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2025-09-02T16:03:03Z</dcterms:created>
  <dcterms:modified xsi:type="dcterms:W3CDTF">2025-09-02T16:03:28Z</dcterms:modified>
</cp:coreProperties>
</file>